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2\Ataskaitos ketvirčio\2022 I ketvirtis\"/>
    </mc:Choice>
  </mc:AlternateContent>
  <xr:revisionPtr revIDLastSave="0" documentId="8_{7A623177-73E1-480C-8E96-94C8A9034349}" xr6:coauthVersionLast="46" xr6:coauthVersionMax="46" xr10:uidLastSave="{00000000-0000-0000-0000-000000000000}"/>
  <bookViews>
    <workbookView xWindow="-108" yWindow="-108" windowWidth="20376" windowHeight="12216"/>
  </bookViews>
  <sheets>
    <sheet name="2 priedas" sheetId="4" r:id="rId1"/>
  </sheets>
  <definedNames>
    <definedName name="_xlnm.Print_Titles" localSheetId="0">'2 priedas'!$20:$20</definedName>
  </definedNames>
  <calcPr calcId="191029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I21" i="4" l="1"/>
  <c r="I46" i="4" s="1"/>
  <c r="I54" i="4" s="1"/>
  <c r="I56" i="4" s="1"/>
  <c r="H46" i="4"/>
  <c r="H54" i="4" s="1"/>
  <c r="H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<sst xmlns="http://schemas.openxmlformats.org/spreadsheetml/2006/main" count="144" uniqueCount="112">
  <si>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</si>
  <si>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</si>
  <si>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</si>
  <si>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</si>
  <si>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</si>
  <si>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</si>
  <si>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</si>
  <si>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</si>
  <si>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</si>
  <si>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</si>
  <si>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</si>
  <si>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</si>
  <si>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</si>
  <si>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</si>
  <si>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</si>
  <si>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</si>
  <si>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</si>
  <si>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</si>
  <si>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</si>
  <si>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</si>
  <si>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</si>
  <si>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</si>
  <si>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</si>
  <si>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</si>
  <si>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</si>
  <si>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</si>
  <si>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</si>
  <si>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</si>
  <si>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</si>
  <si>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</si>
  <si>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</si>
  <si>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</si>
  <si>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</si>
  <si>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</si>
  <si>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</si>
  <si>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</si>
  <si>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</si>
  <si>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</si>
  <si>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</si>
  <si>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</si>
  <si>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</si>
  <si>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</si>
  <si>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</si>
  <si>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</si>
  <si>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</si>
  <si>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</si>
  <si>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</si>
  <si>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</si>
  <si>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</si>
  <si>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</si>
  <si>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</si>
  <si>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</si>
  <si>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</si>
  <si>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</si>
  <si>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</si>
  <si>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</si>
  <si>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</si>
  <si>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</si>
  <si>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</si>
  <si>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</si>
  <si>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</si>
  <si>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</si>
  <si>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</si>
  <si>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</si>
  <si>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</si>
  <si>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</si>
  <si>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</si>
  <si>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</si>
  <si>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</si>
  <si>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</si>
  <si>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</si>
  <si>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</si>
  <si>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</si>
  <si>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</si>
  <si>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</si>
  <si>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</si>
  <si>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</si>
  <si>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</si>
  <si>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</si>
  <si>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</si>
  <si>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</si>
  <si>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</si>
  <si>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</si>
  <si>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</si>
  <si>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</si>
  <si>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</si>
  <si>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</si>
  <si>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</si>
  <si>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</si>
  <si>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</si>
  <si>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</si>
  <si>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</si>
  <si>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</si>
  <si>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</si>
  <si>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</si>
  <si>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</si>
  <si>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</si>
  <si>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</si>
  <si>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</si>
  <si>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</si>
  <si>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</si>
  <si>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</si>
  <si>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</si>
  <si>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</si>
  <si>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</si>
  <si>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</si>
  <si>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</si>
  <si>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</si>
  <si>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</si>
  <si>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</si>
  <si>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2022.03.31 D. DUOMENIS</t>
  </si>
  <si>
    <t xml:space="preserve">2022.04.13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</si>
</sst>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topLeftCell="A31" zoomScaleNormal="100" zoomScaleSheetLayoutView="100" workbookViewId="0">
      <selection activeCell="K44" sqref="K44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3.8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3.8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3.8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3.8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3.8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3.8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3.8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3.8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9" ht="13.8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3.8">
      <c r="A19" s="63" t="s">
        <v>108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260541.34</v>
      </c>
      <c r="I21" s="22">
        <f>SUM(I22,I27,I28)</f>
        <v>233873.01</v>
      </c>
    </row>
    <row r="22" spans="1:9" ht="15.6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260274.49</v>
      </c>
      <c r="I22" s="23">
        <f>SUM(I23:I26)</f>
        <v>233695.11000000002</v>
      </c>
    </row>
    <row r="23" spans="1:9" ht="15.6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192637.75</v>
      </c>
      <c r="I23" s="28">
        <v>172791.75</v>
      </c>
    </row>
    <row r="24" spans="1:9" ht="15.6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66320.160000000003</v>
      </c>
      <c r="I24" s="28">
        <v>60862.38</v>
      </c>
    </row>
    <row r="25" spans="1:9" ht="15.6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1181.25</v>
      </c>
      <c r="I25" s="28">
        <v>22.23</v>
      </c>
    </row>
    <row r="26" spans="1:9" ht="15.6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135.33000000000001</v>
      </c>
      <c r="I26" s="28">
        <v>18.75</v>
      </c>
    </row>
    <row r="27" spans="1:9" ht="15.6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</row>
    <row r="28" spans="1:9" ht="15.6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266.85000000000002</v>
      </c>
      <c r="I28" s="23">
        <f>SUM(I29)+SUM(I30)</f>
        <v>177.9</v>
      </c>
    </row>
    <row r="29" spans="1:9" ht="15.6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266.85000000000002</v>
      </c>
      <c r="I29" s="28">
        <v>177.9</v>
      </c>
    </row>
    <row r="30" spans="1:9" ht="15.6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</row>
    <row r="31" spans="1:9" ht="15.6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260274.48999999996</v>
      </c>
      <c r="I31" s="22">
        <f>SUM(I32:I45)</f>
        <v>233695.11</v>
      </c>
    </row>
    <row r="32" spans="1:9" ht="15.6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221310.53</v>
      </c>
      <c r="I32" s="28">
        <v>198312.37</v>
      </c>
    </row>
    <row r="33" spans="1:9" ht="15.6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1821.47</v>
      </c>
      <c r="I33" s="28">
        <v>661.02</v>
      </c>
    </row>
    <row r="34" spans="1:9" ht="15.6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15952.58</v>
      </c>
      <c r="I34" s="28">
        <v>12419.02</v>
      </c>
    </row>
    <row r="35" spans="1:9" ht="15.6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/>
    </row>
    <row r="36" spans="1:9" ht="15.6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335.83</v>
      </c>
      <c r="I36" s="28">
        <v>52.41</v>
      </c>
    </row>
    <row r="37" spans="1:9" ht="15.6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911</v>
      </c>
      <c r="I37" s="28">
        <v>708.11</v>
      </c>
    </row>
    <row r="38" spans="1:9" ht="15.6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</row>
    <row r="39" spans="1:9" ht="15.6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>
        <v>40.770000000000003</v>
      </c>
      <c r="I39" s="28">
        <v>40.89</v>
      </c>
    </row>
    <row r="40" spans="1:9" ht="15.6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87.59</v>
      </c>
      <c r="I40" s="28"/>
    </row>
    <row r="41" spans="1:9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>
        <v>18513.900000000001</v>
      </c>
      <c r="I41" s="28">
        <v>16083</v>
      </c>
    </row>
    <row r="42" spans="1:9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</row>
    <row r="43" spans="1:9" ht="15.6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/>
      <c r="I43" s="28"/>
    </row>
    <row r="44" spans="1:9" ht="15.6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/>
      <c r="I44" s="28"/>
    </row>
    <row r="45" spans="1:9" ht="15.6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1300.82</v>
      </c>
      <c r="I45" s="28">
        <v>5418.29</v>
      </c>
    </row>
    <row r="46" spans="1:9" ht="15.6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266.85000000003492</v>
      </c>
      <c r="I46" s="22">
        <f>I21-I31</f>
        <v>177.90000000002328</v>
      </c>
    </row>
    <row r="47" spans="1:9" ht="15.6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</row>
    <row r="49" spans="1:9" ht="15.6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</row>
    <row r="50" spans="1:9" ht="15.6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</row>
    <row r="51" spans="1:9" ht="15.6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</row>
    <row r="53" spans="1:9" ht="15.6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266.85000000003492</v>
      </c>
      <c r="I54" s="22">
        <f>SUM(I46,I47,I51,I52,I53)</f>
        <v>177.90000000002328</v>
      </c>
    </row>
    <row r="55" spans="1:9" ht="15.6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</row>
    <row r="56" spans="1:9" ht="15.6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266.85000000003492</v>
      </c>
      <c r="I56" s="22">
        <f>SUM(I54,I55)</f>
        <v>177.90000000002328</v>
      </c>
    </row>
    <row r="57" spans="1:9" ht="15.6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</row>
    <row r="58" spans="1:9" ht="15.6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9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</row>
    <row r="64" spans="1:9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</row>
    <row r="67" spans="1:10" ht="13.2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2022-04-13T06:03:49Z</dcterms:modified>
</cp:coreProperties>
</file>